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1\VD Kryry (502 318)\oponent\"/>
    </mc:Choice>
  </mc:AlternateContent>
  <xr:revisionPtr revIDLastSave="0" documentId="13_ncr:1_{585F39D7-EF73-47F9-9C5B-196C17A70D4A}" xr6:coauthVersionLast="36" xr6:coauthVersionMax="36" xr10:uidLastSave="{00000000-0000-0000-0000-000000000000}"/>
  <bookViews>
    <workbookView xWindow="0" yWindow="0" windowWidth="21576" windowHeight="7680" activeTab="1" xr2:uid="{79FFB04D-3C40-4D26-92B9-A206F1FA6CFB}"/>
  </bookViews>
  <sheets>
    <sheet name="ocenění činností" sheetId="3" r:id="rId1"/>
    <sheet name="harmonogram" sheetId="2" r:id="rId2"/>
  </sheets>
  <definedNames>
    <definedName name="_xlnm.Print_Area" localSheetId="0">'ocenění činností'!$A$1:$C$119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C14" i="3" s="1"/>
  <c r="C18" i="3"/>
  <c r="C30" i="3" s="1"/>
  <c r="C33" i="3"/>
  <c r="C54" i="3" s="1"/>
  <c r="C57" i="3"/>
  <c r="C68" i="3"/>
  <c r="C71" i="3"/>
  <c r="C85" i="3" s="1"/>
  <c r="C88" i="3"/>
  <c r="C99" i="3" s="1"/>
  <c r="C102" i="3"/>
  <c r="C119" i="3" s="1"/>
</calcChain>
</file>

<file path=xl/sharedStrings.xml><?xml version="1.0" encoding="utf-8"?>
<sst xmlns="http://schemas.openxmlformats.org/spreadsheetml/2006/main" count="354" uniqueCount="183">
  <si>
    <t>Závěrečná zpráva IG průzkumu – oblast VD Kryry</t>
  </si>
  <si>
    <t>D.6.1.2</t>
  </si>
  <si>
    <t>Dopravní studie účelové komunikace podél celého vodního díla a tzv. areálových a účelových komunikací vč. mostních objektů, zajišťující obsluhu prostoru hráze, funkčních objektů VD a objektu ČS a malé vodní elektrárny.</t>
  </si>
  <si>
    <t>D.5.2</t>
  </si>
  <si>
    <t>Etapová zpráva hydrogeologické situace pro oblast řešenou v části dopravní infrastruktura – současný stav – výsledky modelového řešení a monitoringu</t>
  </si>
  <si>
    <t>D.4.2.2</t>
  </si>
  <si>
    <t>Etapová zpráva hydrogeologické situace v oblasti vlastního VD Kryry stávající stav – výsledky modelového řešení</t>
  </si>
  <si>
    <t>D.4.1.2</t>
  </si>
  <si>
    <t>Závěrečné vyhodnocení předprojektové přípravy</t>
  </si>
  <si>
    <t>J.1</t>
  </si>
  <si>
    <t>Zpracování závěrečné zprávy 1. fáze Vodohospodářské řešení nádrže</t>
  </si>
  <si>
    <t>D.2.2.1</t>
  </si>
  <si>
    <t>Vizualizaci výsledného řešení – čistopis</t>
  </si>
  <si>
    <t>H.2</t>
  </si>
  <si>
    <t>Zpracování závěrečné zprávy z GT průzkumu pro VD Kryry</t>
  </si>
  <si>
    <t>C.2.6.1</t>
  </si>
  <si>
    <t>Záborový elaborát stavby</t>
  </si>
  <si>
    <t>G.1</t>
  </si>
  <si>
    <t>Etapová zpráva geotechnických modelů (včetně proudění) hráze PPO Černčice a dalších objektů.</t>
  </si>
  <si>
    <t>C.2.5.4</t>
  </si>
  <si>
    <t>Propočet nákladů na přípravu a realizaci stavby</t>
  </si>
  <si>
    <t>F.1</t>
  </si>
  <si>
    <t>Vizualizaci výsledného řešení – koncept včetně 3D modelů, statické snímky</t>
  </si>
  <si>
    <t>H.1</t>
  </si>
  <si>
    <t>Etapová zpráva posouzení stability na základě modelů sesuvů a doporučení zajištění svahů v zátopě, posouzení stávající hráze Finklova rybníka,</t>
  </si>
  <si>
    <t>C.2.5.3</t>
  </si>
  <si>
    <t>Harmonogram přípravy a realizace stavby</t>
  </si>
  <si>
    <t>E.1</t>
  </si>
  <si>
    <t>Závěrečná zpráva IG průzkumu – oblast staveb dopravní infrastruktury mimo území vlastního VD Kryry</t>
  </si>
  <si>
    <t>D.6.2.2</t>
  </si>
  <si>
    <t>Etapová o modelu proudění podzemní vody pro VH část - stávající stav</t>
  </si>
  <si>
    <t>C.2.5.1</t>
  </si>
  <si>
    <t>Závěrečná zpráva z monitoringu</t>
  </si>
  <si>
    <t>C.2.6.4</t>
  </si>
  <si>
    <t>Vypracování vybrané varianty přeložek, včetně upřesnění návrhů a technického řešení ostatních komunikací a doporučení pro stupeň DÚR</t>
  </si>
  <si>
    <t>D.5.3</t>
  </si>
  <si>
    <t>Zpráva o návrhu, instalace monitorovacích měření a prvotním měření včetně nalezených domovních studní v rámci IG-HG průzkumu pro dopravní část</t>
  </si>
  <si>
    <t>C.2.4.2</t>
  </si>
  <si>
    <t>Etapová zpráva geologického průzkumu ve fázi mapování – oblast staveb dopravní infrastruktury mimo území vlastního VD Kryry</t>
  </si>
  <si>
    <t>D.6.2.1</t>
  </si>
  <si>
    <t>Návrh další etapy průzkumných prací (projekt průzkumných prací)</t>
  </si>
  <si>
    <t>C.2.6.3</t>
  </si>
  <si>
    <t>Technické zpracování sledované varianty přeložek</t>
  </si>
  <si>
    <t>D.9.2</t>
  </si>
  <si>
    <t>Zpracování podkladů a vymezení území ohroženého zvláštní povodní VD Kryry</t>
  </si>
  <si>
    <t>D.3.4</t>
  </si>
  <si>
    <t>Studie variantního řešení přeložek včetně výběru a schválení optimální varianty</t>
  </si>
  <si>
    <t>D.9.1</t>
  </si>
  <si>
    <t>Zpráva o vrtných pracích včetně vyhodnocení části 3.6 – průzkum zemníků</t>
  </si>
  <si>
    <t>C.2.3.6</t>
  </si>
  <si>
    <t>Etapová zpráva hydrogeologické situace pro oblast řešenou v části dopravní infrastruktura - stávající stav s definicí rozsahu modelového řešení proudění podzemní vody</t>
  </si>
  <si>
    <t>D.4.2.1</t>
  </si>
  <si>
    <t>Předběžný plán realizace BIM (PRE-BEP)</t>
  </si>
  <si>
    <t>I.2</t>
  </si>
  <si>
    <t>Závěrečná zpráva monitoringu pro dopravní část</t>
  </si>
  <si>
    <t>C.2.4.6</t>
  </si>
  <si>
    <t>Architektonická, urbanistická a krajinářská studie – čistopis</t>
  </si>
  <si>
    <t>D.8.2</t>
  </si>
  <si>
    <t>Závěrečná zpráva geotechnických modelů pro dopravní část, zejména stabilitní posouzení navržených násypů a zářezů přeložek komunikací, stabilitní posouzení drážního tělesa, hydrogeologické modely a posouzení vlivu stavby přeložek na proudění podzemní vody a další.</t>
  </si>
  <si>
    <t>C.2.5.10</t>
  </si>
  <si>
    <t>Architektonická, urbanistická a krajinářská studie – koncept</t>
  </si>
  <si>
    <t>D.8.1</t>
  </si>
  <si>
    <t>Zpráva o vrtných pracích včetně vyhodnocení části 3.5 – průzkum sesuvů</t>
  </si>
  <si>
    <t>C.2.3.5</t>
  </si>
  <si>
    <t>Etapová zpráva hydrogeologické situace v oblasti vlastního VD Kryry stávající stav s definicí rozsahu modelového řešení proudění podzemní vody</t>
  </si>
  <si>
    <t>D.4.1.1</t>
  </si>
  <si>
    <t>BIM protokol</t>
  </si>
  <si>
    <t>I.1</t>
  </si>
  <si>
    <t>Závěrečná zpráva monitoringu pro VH část</t>
  </si>
  <si>
    <t>C.2.4.5</t>
  </si>
  <si>
    <t>Studie rekreačního potenciálu území – čistopis</t>
  </si>
  <si>
    <t>D.7.2</t>
  </si>
  <si>
    <t>Závěrečná zpráva o modelu proudění podzemní vody pro dopravní část - stávající stav a vyhodnocení stavu po dokončení přeložek komunikací a napuštění VD Kryry.</t>
  </si>
  <si>
    <t>C.2.5.9</t>
  </si>
  <si>
    <t>Zpracování závěrečné zprávy 1. fáze Studie technického řešení VH objektů</t>
  </si>
  <si>
    <t>D.1.1</t>
  </si>
  <si>
    <r>
      <t xml:space="preserve">Zpráva o vrtných pracích včetně vyhodnocení části </t>
    </r>
    <r>
      <rPr>
        <u/>
        <sz val="10"/>
        <color theme="1"/>
        <rFont val="Arial"/>
        <family val="2"/>
        <charset val="238"/>
      </rPr>
      <t>3.4 – průzkum dalších objektů</t>
    </r>
  </si>
  <si>
    <t>C.2.3.4</t>
  </si>
  <si>
    <t>Splaveninová analýza v povodí nad VD Kryry</t>
  </si>
  <si>
    <t>D.3.3</t>
  </si>
  <si>
    <t>Studie rekreačního potenciálu území – koncept</t>
  </si>
  <si>
    <t>D.7.1</t>
  </si>
  <si>
    <t>Etapová zpráva monitoringu s četností 1x za 6 měsíců IG-HG průzkumu pro  dopravní část (3 zprávy)</t>
  </si>
  <si>
    <t>C.2.4.4</t>
  </si>
  <si>
    <t>Závěrečná zpráva hydrogeologické situace pro oblast řešenou v části dopravní infrastruktura – stávající a návrhový stav</t>
  </si>
  <si>
    <t>D.4.2.3</t>
  </si>
  <si>
    <t>Etapová zpráva geotechnických modelů pro dopravní část, zejména stabilitní posouzení navržených násypů a zářezů přeložek komunikací, stabilitní posouzení drážního tělesa, hydrogeologické modely a posouzení vlivu stavby přeložek na proudění podzemní vody a další.</t>
  </si>
  <si>
    <t>C.2.5.8</t>
  </si>
  <si>
    <t>Zpracování závěrečné zprávy z GT průzkumu pro přeložky komunikací</t>
  </si>
  <si>
    <t>C.2.6.2</t>
  </si>
  <si>
    <r>
      <t>Zpráva o vrtných pracích včetně vyhodnocení části 3</t>
    </r>
    <r>
      <rPr>
        <i/>
        <sz val="10"/>
        <color theme="1"/>
        <rFont val="Arial"/>
        <family val="2"/>
        <charset val="238"/>
      </rPr>
      <t>.</t>
    </r>
    <r>
      <rPr>
        <u/>
        <sz val="10"/>
        <color theme="1"/>
        <rFont val="Arial"/>
        <family val="2"/>
        <charset val="238"/>
      </rPr>
      <t>3 – průzkum přednádrží</t>
    </r>
    <r>
      <rPr>
        <sz val="10"/>
        <color theme="1"/>
        <rFont val="Arial"/>
        <family val="2"/>
        <charset val="238"/>
      </rPr>
      <t> </t>
    </r>
  </si>
  <si>
    <t>C.2.3.3</t>
  </si>
  <si>
    <t>Studie odtokových poměrů pod VD Kryry</t>
  </si>
  <si>
    <t>D.3.2</t>
  </si>
  <si>
    <t>Etapová zpráva geologického průzkumu ve fázi mapování – oblast VD Kryry</t>
  </si>
  <si>
    <t>D.6.1.1</t>
  </si>
  <si>
    <t>Etapová zpráva monitoringu s četností 1x za 6 měsíců IG-HG průzkumu pro VH část (5 zpráv)</t>
  </si>
  <si>
    <t>C.2.4.3</t>
  </si>
  <si>
    <t>Závěrečná zpráva hydrogeologické situace v oblasti vlastního VD Kryry stávající stav a posouzení vlivu stavby VD Kryry</t>
  </si>
  <si>
    <t>D.4.1.3</t>
  </si>
  <si>
    <t>Závěrečná zpráva geotechnických modelů pro těleso hráze a zátopy pro vybranou variantu řešení.</t>
  </si>
  <si>
    <t>C.2.5.6</t>
  </si>
  <si>
    <t>Etapová o modelu proudění podzemní vody pro dopravní část - stávající stav</t>
  </si>
  <si>
    <t>C.2.5.7</t>
  </si>
  <si>
    <t>Zpráva o vrtných pracích včetně vyhodnocení části 3.2 – průzkum zátopy</t>
  </si>
  <si>
    <t>C.2.3.2</t>
  </si>
  <si>
    <t>Hydrologická a klimatologická studie</t>
  </si>
  <si>
    <t>D.3.1</t>
  </si>
  <si>
    <t>Variantní dopravní studie, včetně výběru nejvhodnější varianty přeložek</t>
  </si>
  <si>
    <t>D.5.1</t>
  </si>
  <si>
    <t>Závěrečná zpráva inženýrské činnosti – 2. fáze</t>
  </si>
  <si>
    <t>B.2</t>
  </si>
  <si>
    <t>Zpracování závěrečné zprávy 2. fáze Vodohospodářské řešení nádrže</t>
  </si>
  <si>
    <t>D.2.2.2</t>
  </si>
  <si>
    <t>Etapová zpráva posouzení stability navrženého tělesa hráze (včetně proudění a průsakové křivky v různých režimech provozu).</t>
  </si>
  <si>
    <t>C.2.5.2</t>
  </si>
  <si>
    <t>Zpráva o vrtných pracích včetně vyhodnocení části 3.7 – průzkum pro komunikace</t>
  </si>
  <si>
    <t>C.2.3.7</t>
  </si>
  <si>
    <r>
      <t xml:space="preserve">Zpráva o vrtných pracích včetně vyhodnocení části </t>
    </r>
    <r>
      <rPr>
        <i/>
        <sz val="10"/>
        <color rgb="FF000000"/>
        <rFont val="Arial"/>
        <family val="2"/>
        <charset val="238"/>
      </rPr>
      <t>3.</t>
    </r>
    <r>
      <rPr>
        <sz val="10"/>
        <color rgb="FF000000"/>
        <rFont val="Arial"/>
        <family val="2"/>
        <charset val="238"/>
      </rPr>
      <t>1 – průzkum hráze a objektů hráze</t>
    </r>
  </si>
  <si>
    <t>C.2.3.1</t>
  </si>
  <si>
    <t>Zpráva o návrhu, instalace monitorovacích měření a prvotním měření včetně nalezených domovních studní v rámci IG-HG průzkumu pro VH část</t>
  </si>
  <si>
    <t>C.2.4.1</t>
  </si>
  <si>
    <t xml:space="preserve">odsouhlasený návrh IG-HG průzkumu pro VH část </t>
  </si>
  <si>
    <t>C.2.1.3</t>
  </si>
  <si>
    <t>A.2.2</t>
  </si>
  <si>
    <t>Zpracování závěrečné zprávy 2. fáze Studie technického řešení VH objektů</t>
  </si>
  <si>
    <t>D.1.2</t>
  </si>
  <si>
    <t>A.1.1</t>
  </si>
  <si>
    <t>Doklady o povolení a kolaudaci provedených důlních a vodních děl v rámci IG-HG průzkumu pro dopravní část</t>
  </si>
  <si>
    <t>C.2.2.2</t>
  </si>
  <si>
    <t xml:space="preserve">Doklady o povolení a kolaudaci provedených důlních a vodních děl v rámci IG-HG průzkumu pro VH část </t>
  </si>
  <si>
    <t>C.2.2.1</t>
  </si>
  <si>
    <t>zpráva o mapování pro dopravní část</t>
  </si>
  <si>
    <t>C.2.1.2</t>
  </si>
  <si>
    <t xml:space="preserve">zpráva o mapování pro VH část </t>
  </si>
  <si>
    <t>C.2.1.1</t>
  </si>
  <si>
    <t>A.2.1</t>
  </si>
  <si>
    <t>C.2.5.5</t>
  </si>
  <si>
    <t>Dokumentace fáze 1 VD Kryry - koncept výsledného řešení VH část</t>
  </si>
  <si>
    <t>Závěrečná zpráva inženýrské činnosti – 1. fáze</t>
  </si>
  <si>
    <t>B.1</t>
  </si>
  <si>
    <t xml:space="preserve">odsouhlasený návrh IG-HG průzkumu pro dopravní část </t>
  </si>
  <si>
    <t>C.2.1.4</t>
  </si>
  <si>
    <t>Geodetické zaměření pro dopravní část včetně technické zprávy</t>
  </si>
  <si>
    <t>C.1.2</t>
  </si>
  <si>
    <t xml:space="preserve">Geodetické zaměření přehradní část, nádrž a toky včetně technické zprávy </t>
  </si>
  <si>
    <t>C.1.1.</t>
  </si>
  <si>
    <t>XI.2024</t>
  </si>
  <si>
    <t>V.2024</t>
  </si>
  <si>
    <t>XI.2023</t>
  </si>
  <si>
    <t>V.2023</t>
  </si>
  <si>
    <t>XI.2022</t>
  </si>
  <si>
    <t>V.2022</t>
  </si>
  <si>
    <t>Cena za VII. Etapu</t>
  </si>
  <si>
    <t>D. Závěrečné vyhodnocení</t>
  </si>
  <si>
    <t>C. Koordinační a organizační činnost</t>
  </si>
  <si>
    <t>B. Kontrola a oponentura výstupů generálního projektanta</t>
  </si>
  <si>
    <t>Cena dílčích výstupů v Kč bez PDH</t>
  </si>
  <si>
    <t>Činnosti v rámci VII. Etapy</t>
  </si>
  <si>
    <t>Cena za VI. Etapu</t>
  </si>
  <si>
    <t>Činnosti v rámci VI. Etapy</t>
  </si>
  <si>
    <t>Cena za V. Etapu</t>
  </si>
  <si>
    <t>Činnosti v rámci V. Etapy</t>
  </si>
  <si>
    <t>Cena za IV. Etapu</t>
  </si>
  <si>
    <t>Činnosti v rámci IV. Etapy</t>
  </si>
  <si>
    <t>Cena za III. Etapu</t>
  </si>
  <si>
    <t>Činnosti v rámci III. Etapy</t>
  </si>
  <si>
    <t>Cena za II. Etapu</t>
  </si>
  <si>
    <t>Činnosti v rámci II. Etapy</t>
  </si>
  <si>
    <t>Cena za I. Etapu</t>
  </si>
  <si>
    <t>A. Analýza potřeb a cílů a nastavení procesů</t>
  </si>
  <si>
    <t>Činnosti v rámci I. Etapy</t>
  </si>
  <si>
    <t>protokol</t>
  </si>
  <si>
    <t>XI.2021</t>
  </si>
  <si>
    <t>Dokumentace fáze 1 VD Kryry - koncept výsledného řešení – dopravní část</t>
  </si>
  <si>
    <t>Závěrečná zpráva o modelu proudění podzemní vody pro dopravní část – stávající stav a vyhodnocení stavu po dokončení přeložek komunikací a napuštění VD Kryry.</t>
  </si>
  <si>
    <t>Závěrečná zpráva o modelu proudění podzemní vody pro VH část – stávající stav a vyhodnocení stavu po dokončení a napuštění VD Kryry.</t>
  </si>
  <si>
    <t>Dokumentace fáze 2 VD Kryry - čistopis výsledného řešení – VH část</t>
  </si>
  <si>
    <t>Dokumentace fáze 2 VD Kryry - čistopis výsledného řešení – dopravní část</t>
  </si>
  <si>
    <t>Dokumentace fáze 1 VD Kryry – koncept výsledného řešení VH část</t>
  </si>
  <si>
    <t>Dokumentace fáze 1 VD Kryry – koncept výsledného řešení - dopravní část</t>
  </si>
  <si>
    <t>Dokumentace fáze 2 VD Kryry – čistopis výsledného řešení – VH část</t>
  </si>
  <si>
    <t>Dokumentace fáze 2 VD Kryry – čistopis výsledného řešení – dopravní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</si>
</sst>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justify" vertical="center"/>
    </xf>
    <xf numFmtId="0" fontId="1" fillId="0" borderId="2" xfId="0" applyFont="1" applyBorder="1" applyAlignment="1">
      <alignment vertical="center"/>
    </xf>
    <xf numFmtId="0" fontId="2" fillId="0" borderId="1" xfId="0" applyFont="1" applyBorder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32050-C55E-45B9-B8F3-0290DF846CF5}">
  <dimension ref="A1:C119"/>
  <sheetViews>
    <sheetView topLeftCell="A109" zoomScaleNormal="100" workbookViewId="0">
      <selection activeCell="B104" sqref="B104"/>
    </sheetView>
  </sheetViews>
  <sheetFormatPr defaultRowHeight="14.4" x14ac:dyDescent="0.3"/>
  <cols>
    <col min="2" max="2" width="85.88671875" customWidth="1"/>
    <col min="3" max="3" width="13.6640625" style="6" customWidth="1"/>
    <col min="5" max="5" width="45.44140625" customWidth="1"/>
    <col min="7" max="7" width="47.6640625" customWidth="1"/>
    <col min="9" max="9" width="50.6640625" customWidth="1"/>
    <col min="11" max="11" width="50.109375" customWidth="1"/>
    <col min="13" max="13" width="53.5546875" customWidth="1"/>
    <col min="15" max="15" width="54.6640625" customWidth="1"/>
  </cols>
  <sheetData>
    <row r="1" spans="1:3" ht="43.2" x14ac:dyDescent="0.3">
      <c r="A1" s="21" t="s">
        <v>171</v>
      </c>
      <c r="B1" s="21"/>
      <c r="C1" s="14" t="s">
        <v>157</v>
      </c>
    </row>
    <row r="2" spans="1:3" x14ac:dyDescent="0.3">
      <c r="A2" s="25" t="s">
        <v>170</v>
      </c>
      <c r="B2" s="25"/>
      <c r="C2" s="8"/>
    </row>
    <row r="3" spans="1:3" x14ac:dyDescent="0.3">
      <c r="A3" s="10" t="s">
        <v>156</v>
      </c>
      <c r="B3" s="10"/>
      <c r="C3" s="8">
        <f>SUM(C4:C11)</f>
        <v>0</v>
      </c>
    </row>
    <row r="4" spans="1:3" x14ac:dyDescent="0.3">
      <c r="A4" s="13" t="s">
        <v>146</v>
      </c>
      <c r="B4" s="12" t="s">
        <v>145</v>
      </c>
      <c r="C4" s="11"/>
    </row>
    <row r="5" spans="1:3" x14ac:dyDescent="0.3">
      <c r="A5" s="13" t="s">
        <v>135</v>
      </c>
      <c r="B5" s="12" t="s">
        <v>134</v>
      </c>
      <c r="C5" s="11"/>
    </row>
    <row r="6" spans="1:3" x14ac:dyDescent="0.3">
      <c r="A6" s="13" t="s">
        <v>123</v>
      </c>
      <c r="B6" s="12" t="s">
        <v>122</v>
      </c>
      <c r="C6" s="11"/>
    </row>
    <row r="7" spans="1:3" x14ac:dyDescent="0.3">
      <c r="A7" s="13" t="s">
        <v>109</v>
      </c>
      <c r="B7" s="12" t="s">
        <v>108</v>
      </c>
      <c r="C7" s="11"/>
    </row>
    <row r="8" spans="1:3" x14ac:dyDescent="0.3">
      <c r="A8" s="13" t="s">
        <v>95</v>
      </c>
      <c r="B8" s="12" t="s">
        <v>94</v>
      </c>
      <c r="C8" s="11"/>
    </row>
    <row r="9" spans="1:3" x14ac:dyDescent="0.3">
      <c r="A9" s="13" t="s">
        <v>81</v>
      </c>
      <c r="B9" s="12" t="s">
        <v>80</v>
      </c>
      <c r="C9" s="11"/>
    </row>
    <row r="10" spans="1:3" x14ac:dyDescent="0.3">
      <c r="A10" s="13" t="s">
        <v>67</v>
      </c>
      <c r="B10" s="20" t="s">
        <v>66</v>
      </c>
      <c r="C10" s="11"/>
    </row>
    <row r="11" spans="1:3" x14ac:dyDescent="0.3">
      <c r="A11" s="13" t="s">
        <v>53</v>
      </c>
      <c r="B11" s="20" t="s">
        <v>52</v>
      </c>
      <c r="C11" s="11"/>
    </row>
    <row r="12" spans="1:3" x14ac:dyDescent="0.3">
      <c r="A12" s="10" t="s">
        <v>155</v>
      </c>
      <c r="B12" s="9"/>
      <c r="C12" s="8"/>
    </row>
    <row r="13" spans="1:3" x14ac:dyDescent="0.3">
      <c r="A13" s="10" t="s">
        <v>154</v>
      </c>
      <c r="B13" s="9"/>
      <c r="C13" s="8"/>
    </row>
    <row r="14" spans="1:3" x14ac:dyDescent="0.3">
      <c r="A14" s="23" t="s">
        <v>169</v>
      </c>
      <c r="B14" s="24"/>
      <c r="C14" s="7">
        <f>C2+C3+C12+C13</f>
        <v>0</v>
      </c>
    </row>
    <row r="15" spans="1:3" x14ac:dyDescent="0.3">
      <c r="A15" s="19"/>
    </row>
    <row r="16" spans="1:3" x14ac:dyDescent="0.3">
      <c r="A16" s="19"/>
    </row>
    <row r="17" spans="1:3" ht="43.2" x14ac:dyDescent="0.3">
      <c r="A17" s="21" t="s">
        <v>168</v>
      </c>
      <c r="B17" s="21"/>
      <c r="C17" s="14" t="s">
        <v>157</v>
      </c>
    </row>
    <row r="18" spans="1:3" x14ac:dyDescent="0.3">
      <c r="A18" s="10" t="s">
        <v>156</v>
      </c>
      <c r="B18" s="10"/>
      <c r="C18" s="8">
        <f>SUM(C19:C27)</f>
        <v>0</v>
      </c>
    </row>
    <row r="19" spans="1:3" x14ac:dyDescent="0.3">
      <c r="A19" s="13" t="s">
        <v>144</v>
      </c>
      <c r="B19" s="12" t="s">
        <v>143</v>
      </c>
      <c r="C19" s="11"/>
    </row>
    <row r="20" spans="1:3" x14ac:dyDescent="0.3">
      <c r="A20" s="13" t="s">
        <v>133</v>
      </c>
      <c r="B20" s="12" t="s">
        <v>132</v>
      </c>
      <c r="C20" s="11"/>
    </row>
    <row r="21" spans="1:3" ht="28.8" x14ac:dyDescent="0.3">
      <c r="A21" s="13" t="s">
        <v>121</v>
      </c>
      <c r="B21" s="12" t="s">
        <v>120</v>
      </c>
      <c r="C21" s="11"/>
    </row>
    <row r="22" spans="1:3" x14ac:dyDescent="0.3">
      <c r="A22" s="13" t="s">
        <v>107</v>
      </c>
      <c r="B22" s="12" t="s">
        <v>106</v>
      </c>
      <c r="C22" s="11"/>
    </row>
    <row r="23" spans="1:3" x14ac:dyDescent="0.3">
      <c r="A23" s="13" t="s">
        <v>93</v>
      </c>
      <c r="B23" s="12" t="s">
        <v>92</v>
      </c>
      <c r="C23" s="11"/>
    </row>
    <row r="24" spans="1:3" x14ac:dyDescent="0.3">
      <c r="A24" s="13" t="s">
        <v>79</v>
      </c>
      <c r="B24" s="12" t="s">
        <v>78</v>
      </c>
      <c r="C24" s="11"/>
    </row>
    <row r="25" spans="1:3" ht="28.8" x14ac:dyDescent="0.3">
      <c r="A25" s="13" t="s">
        <v>65</v>
      </c>
      <c r="B25" s="18" t="s">
        <v>64</v>
      </c>
      <c r="C25" s="11"/>
    </row>
    <row r="26" spans="1:3" ht="28.8" x14ac:dyDescent="0.3">
      <c r="A26" s="13" t="s">
        <v>51</v>
      </c>
      <c r="B26" s="18" t="s">
        <v>50</v>
      </c>
      <c r="C26" s="11"/>
    </row>
    <row r="27" spans="1:3" ht="28.8" x14ac:dyDescent="0.3">
      <c r="A27" s="13" t="s">
        <v>39</v>
      </c>
      <c r="B27" s="12" t="s">
        <v>38</v>
      </c>
      <c r="C27" s="11"/>
    </row>
    <row r="28" spans="1:3" x14ac:dyDescent="0.3">
      <c r="A28" s="10" t="s">
        <v>155</v>
      </c>
      <c r="B28" s="9"/>
      <c r="C28" s="8"/>
    </row>
    <row r="29" spans="1:3" x14ac:dyDescent="0.3">
      <c r="A29" s="10" t="s">
        <v>154</v>
      </c>
      <c r="B29" s="9"/>
      <c r="C29" s="8"/>
    </row>
    <row r="30" spans="1:3" x14ac:dyDescent="0.3">
      <c r="A30" s="23" t="s">
        <v>167</v>
      </c>
      <c r="B30" s="24"/>
      <c r="C30" s="7">
        <f>C18+C28+C29</f>
        <v>0</v>
      </c>
    </row>
    <row r="32" spans="1:3" ht="43.2" x14ac:dyDescent="0.3">
      <c r="A32" s="21" t="s">
        <v>166</v>
      </c>
      <c r="B32" s="21"/>
      <c r="C32" s="14" t="s">
        <v>157</v>
      </c>
    </row>
    <row r="33" spans="1:3" x14ac:dyDescent="0.3">
      <c r="A33" s="10" t="s">
        <v>156</v>
      </c>
      <c r="B33" s="10"/>
      <c r="C33" s="8">
        <f>SUM(C34:C51)</f>
        <v>0</v>
      </c>
    </row>
    <row r="34" spans="1:3" x14ac:dyDescent="0.3">
      <c r="A34" s="13" t="s">
        <v>142</v>
      </c>
      <c r="B34" s="12" t="s">
        <v>141</v>
      </c>
      <c r="C34" s="11"/>
    </row>
    <row r="35" spans="1:3" ht="28.8" x14ac:dyDescent="0.3">
      <c r="A35" s="13" t="s">
        <v>131</v>
      </c>
      <c r="B35" s="12" t="s">
        <v>130</v>
      </c>
      <c r="C35" s="11"/>
    </row>
    <row r="36" spans="1:3" x14ac:dyDescent="0.3">
      <c r="A36" s="13" t="s">
        <v>119</v>
      </c>
      <c r="B36" s="12" t="s">
        <v>118</v>
      </c>
      <c r="C36" s="11"/>
    </row>
    <row r="37" spans="1:3" x14ac:dyDescent="0.3">
      <c r="A37" s="13" t="s">
        <v>105</v>
      </c>
      <c r="B37" s="12" t="s">
        <v>104</v>
      </c>
      <c r="C37" s="11"/>
    </row>
    <row r="38" spans="1:3" x14ac:dyDescent="0.3">
      <c r="A38" s="13" t="s">
        <v>91</v>
      </c>
      <c r="B38" s="12" t="s">
        <v>90</v>
      </c>
      <c r="C38" s="11"/>
    </row>
    <row r="39" spans="1:3" x14ac:dyDescent="0.3">
      <c r="A39" s="13" t="s">
        <v>77</v>
      </c>
      <c r="B39" s="12" t="s">
        <v>76</v>
      </c>
      <c r="C39" s="11"/>
    </row>
    <row r="40" spans="1:3" x14ac:dyDescent="0.3">
      <c r="A40" s="13" t="s">
        <v>63</v>
      </c>
      <c r="B40" s="12" t="s">
        <v>62</v>
      </c>
      <c r="C40" s="11"/>
    </row>
    <row r="41" spans="1:3" x14ac:dyDescent="0.3">
      <c r="A41" s="13" t="s">
        <v>49</v>
      </c>
      <c r="B41" s="12" t="s">
        <v>48</v>
      </c>
      <c r="C41" s="11"/>
    </row>
    <row r="42" spans="1:3" ht="28.8" x14ac:dyDescent="0.3">
      <c r="A42" s="13" t="s">
        <v>37</v>
      </c>
      <c r="B42" s="12" t="s">
        <v>36</v>
      </c>
      <c r="C42" s="11"/>
    </row>
    <row r="43" spans="1:3" x14ac:dyDescent="0.3">
      <c r="A43" s="13" t="s">
        <v>31</v>
      </c>
      <c r="B43" s="12" t="s">
        <v>30</v>
      </c>
      <c r="C43" s="11"/>
    </row>
    <row r="44" spans="1:3" ht="28.8" x14ac:dyDescent="0.3">
      <c r="A44" s="13" t="s">
        <v>25</v>
      </c>
      <c r="B44" s="12" t="s">
        <v>24</v>
      </c>
      <c r="C44" s="11"/>
    </row>
    <row r="45" spans="1:3" x14ac:dyDescent="0.3">
      <c r="A45" s="13" t="s">
        <v>19</v>
      </c>
      <c r="B45" s="12" t="s">
        <v>18</v>
      </c>
      <c r="C45" s="11"/>
    </row>
    <row r="46" spans="1:3" x14ac:dyDescent="0.3">
      <c r="A46" s="13" t="s">
        <v>15</v>
      </c>
      <c r="B46" s="12" t="s">
        <v>14</v>
      </c>
      <c r="C46" s="11"/>
    </row>
    <row r="47" spans="1:3" x14ac:dyDescent="0.3">
      <c r="A47" s="13" t="s">
        <v>11</v>
      </c>
      <c r="B47" s="12" t="s">
        <v>10</v>
      </c>
      <c r="C47" s="11"/>
    </row>
    <row r="48" spans="1:3" ht="28.8" x14ac:dyDescent="0.3">
      <c r="A48" s="13" t="s">
        <v>7</v>
      </c>
      <c r="B48" s="12" t="s">
        <v>6</v>
      </c>
      <c r="C48" s="11"/>
    </row>
    <row r="49" spans="1:3" ht="28.8" x14ac:dyDescent="0.3">
      <c r="A49" s="13" t="s">
        <v>5</v>
      </c>
      <c r="B49" s="12" t="s">
        <v>4</v>
      </c>
      <c r="C49" s="11"/>
    </row>
    <row r="50" spans="1:3" ht="43.2" x14ac:dyDescent="0.3">
      <c r="A50" s="13" t="s">
        <v>3</v>
      </c>
      <c r="B50" s="12" t="s">
        <v>2</v>
      </c>
      <c r="C50" s="11"/>
    </row>
    <row r="51" spans="1:3" x14ac:dyDescent="0.3">
      <c r="A51" s="13" t="s">
        <v>1</v>
      </c>
      <c r="B51" s="12" t="s">
        <v>0</v>
      </c>
      <c r="C51" s="11"/>
    </row>
    <row r="52" spans="1:3" x14ac:dyDescent="0.3">
      <c r="A52" s="10" t="s">
        <v>155</v>
      </c>
      <c r="B52" s="9"/>
      <c r="C52" s="8"/>
    </row>
    <row r="53" spans="1:3" x14ac:dyDescent="0.3">
      <c r="A53" s="10" t="s">
        <v>154</v>
      </c>
      <c r="B53" s="9"/>
      <c r="C53" s="8"/>
    </row>
    <row r="54" spans="1:3" x14ac:dyDescent="0.3">
      <c r="A54" s="23" t="s">
        <v>165</v>
      </c>
      <c r="B54" s="24"/>
      <c r="C54" s="7">
        <f>C33+C52+C53</f>
        <v>0</v>
      </c>
    </row>
    <row r="56" spans="1:3" ht="43.2" x14ac:dyDescent="0.3">
      <c r="A56" s="21" t="s">
        <v>164</v>
      </c>
      <c r="B56" s="21"/>
      <c r="C56" s="14" t="s">
        <v>157</v>
      </c>
    </row>
    <row r="57" spans="1:3" x14ac:dyDescent="0.3">
      <c r="A57" s="10" t="s">
        <v>156</v>
      </c>
      <c r="B57" s="10"/>
      <c r="C57" s="8">
        <f>SUM(C58:C65)</f>
        <v>0</v>
      </c>
    </row>
    <row r="58" spans="1:3" x14ac:dyDescent="0.3">
      <c r="A58" s="13" t="s">
        <v>140</v>
      </c>
      <c r="B58" s="12" t="s">
        <v>139</v>
      </c>
      <c r="C58" s="11"/>
    </row>
    <row r="59" spans="1:3" ht="28.8" x14ac:dyDescent="0.3">
      <c r="A59" s="13" t="s">
        <v>129</v>
      </c>
      <c r="B59" s="12" t="s">
        <v>128</v>
      </c>
      <c r="C59" s="11"/>
    </row>
    <row r="60" spans="1:3" x14ac:dyDescent="0.3">
      <c r="A60" s="13" t="s">
        <v>117</v>
      </c>
      <c r="B60" s="12" t="s">
        <v>116</v>
      </c>
      <c r="C60" s="11"/>
    </row>
    <row r="61" spans="1:3" x14ac:dyDescent="0.3">
      <c r="A61" s="13" t="s">
        <v>103</v>
      </c>
      <c r="B61" s="12" t="s">
        <v>102</v>
      </c>
      <c r="C61" s="11"/>
    </row>
    <row r="62" spans="1:3" x14ac:dyDescent="0.3">
      <c r="A62" s="13" t="s">
        <v>89</v>
      </c>
      <c r="B62" s="12" t="s">
        <v>88</v>
      </c>
      <c r="C62" s="11"/>
    </row>
    <row r="63" spans="1:3" x14ac:dyDescent="0.3">
      <c r="A63" s="13" t="s">
        <v>75</v>
      </c>
      <c r="B63" s="12" t="s">
        <v>74</v>
      </c>
      <c r="C63" s="11"/>
    </row>
    <row r="64" spans="1:3" x14ac:dyDescent="0.3">
      <c r="A64" s="13" t="s">
        <v>61</v>
      </c>
      <c r="B64" s="12" t="s">
        <v>60</v>
      </c>
      <c r="C64" s="11"/>
    </row>
    <row r="65" spans="1:3" x14ac:dyDescent="0.3">
      <c r="A65" s="13" t="s">
        <v>47</v>
      </c>
      <c r="B65" s="12" t="s">
        <v>46</v>
      </c>
      <c r="C65" s="11"/>
    </row>
    <row r="66" spans="1:3" x14ac:dyDescent="0.3">
      <c r="A66" s="10" t="s">
        <v>155</v>
      </c>
      <c r="B66" s="9"/>
      <c r="C66" s="8"/>
    </row>
    <row r="67" spans="1:3" x14ac:dyDescent="0.3">
      <c r="A67" s="10" t="s">
        <v>154</v>
      </c>
      <c r="B67" s="9"/>
      <c r="C67" s="8"/>
    </row>
    <row r="68" spans="1:3" x14ac:dyDescent="0.3">
      <c r="A68" s="22" t="s">
        <v>163</v>
      </c>
      <c r="B68" s="22"/>
      <c r="C68" s="7">
        <f>C57+C66+C67</f>
        <v>0</v>
      </c>
    </row>
    <row r="69" spans="1:3" x14ac:dyDescent="0.3">
      <c r="A69" s="17"/>
      <c r="B69" s="16"/>
      <c r="C69" s="15"/>
    </row>
    <row r="70" spans="1:3" ht="43.2" x14ac:dyDescent="0.3">
      <c r="A70" s="21" t="s">
        <v>162</v>
      </c>
      <c r="B70" s="21"/>
      <c r="C70" s="14" t="s">
        <v>157</v>
      </c>
    </row>
    <row r="71" spans="1:3" x14ac:dyDescent="0.3">
      <c r="A71" s="10" t="s">
        <v>156</v>
      </c>
      <c r="B71" s="10"/>
      <c r="C71" s="8">
        <f>SUM(C72:C82)</f>
        <v>0</v>
      </c>
    </row>
    <row r="72" spans="1:3" x14ac:dyDescent="0.3">
      <c r="A72" s="13" t="s">
        <v>127</v>
      </c>
      <c r="B72" s="12" t="s">
        <v>138</v>
      </c>
      <c r="C72" s="11"/>
    </row>
    <row r="73" spans="1:3" x14ac:dyDescent="0.3">
      <c r="A73" s="13" t="s">
        <v>127</v>
      </c>
      <c r="B73" s="12" t="s">
        <v>174</v>
      </c>
      <c r="C73" s="11"/>
    </row>
    <row r="74" spans="1:3" ht="28.8" x14ac:dyDescent="0.3">
      <c r="A74" s="13" t="s">
        <v>115</v>
      </c>
      <c r="B74" s="12" t="s">
        <v>114</v>
      </c>
      <c r="C74" s="11"/>
    </row>
    <row r="75" spans="1:3" x14ac:dyDescent="0.3">
      <c r="A75" s="13" t="s">
        <v>101</v>
      </c>
      <c r="B75" s="12" t="s">
        <v>100</v>
      </c>
      <c r="C75" s="11"/>
    </row>
    <row r="76" spans="1:3" ht="43.2" x14ac:dyDescent="0.3">
      <c r="A76" s="13" t="s">
        <v>87</v>
      </c>
      <c r="B76" s="12" t="s">
        <v>86</v>
      </c>
      <c r="C76" s="11"/>
    </row>
    <row r="77" spans="1:3" ht="28.8" x14ac:dyDescent="0.3">
      <c r="A77" s="13" t="s">
        <v>73</v>
      </c>
      <c r="B77" s="12" t="s">
        <v>175</v>
      </c>
      <c r="C77" s="11"/>
    </row>
    <row r="78" spans="1:3" ht="43.2" x14ac:dyDescent="0.3">
      <c r="A78" s="13" t="s">
        <v>59</v>
      </c>
      <c r="B78" s="12" t="s">
        <v>58</v>
      </c>
      <c r="C78" s="11"/>
    </row>
    <row r="79" spans="1:3" x14ac:dyDescent="0.3">
      <c r="A79" s="13" t="s">
        <v>45</v>
      </c>
      <c r="B79" s="12" t="s">
        <v>44</v>
      </c>
      <c r="C79" s="11"/>
    </row>
    <row r="80" spans="1:3" ht="28.8" x14ac:dyDescent="0.3">
      <c r="A80" s="13" t="s">
        <v>35</v>
      </c>
      <c r="B80" s="12" t="s">
        <v>34</v>
      </c>
      <c r="C80" s="11"/>
    </row>
    <row r="81" spans="1:3" x14ac:dyDescent="0.3">
      <c r="A81" s="13" t="s">
        <v>29</v>
      </c>
      <c r="B81" s="12" t="s">
        <v>28</v>
      </c>
      <c r="C81" s="11"/>
    </row>
    <row r="82" spans="1:3" x14ac:dyDescent="0.3">
      <c r="A82" s="13" t="s">
        <v>23</v>
      </c>
      <c r="B82" s="12" t="s">
        <v>22</v>
      </c>
      <c r="C82" s="11"/>
    </row>
    <row r="83" spans="1:3" x14ac:dyDescent="0.3">
      <c r="A83" s="10" t="s">
        <v>155</v>
      </c>
      <c r="B83" s="9"/>
      <c r="C83" s="8"/>
    </row>
    <row r="84" spans="1:3" x14ac:dyDescent="0.3">
      <c r="A84" s="10" t="s">
        <v>154</v>
      </c>
      <c r="B84" s="9"/>
      <c r="C84" s="8"/>
    </row>
    <row r="85" spans="1:3" x14ac:dyDescent="0.3">
      <c r="A85" s="23" t="s">
        <v>161</v>
      </c>
      <c r="B85" s="24"/>
      <c r="C85" s="7">
        <f>C71+C83+C84</f>
        <v>0</v>
      </c>
    </row>
    <row r="87" spans="1:3" ht="43.2" x14ac:dyDescent="0.3">
      <c r="A87" s="21" t="s">
        <v>160</v>
      </c>
      <c r="B87" s="21"/>
      <c r="C87" s="14" t="s">
        <v>157</v>
      </c>
    </row>
    <row r="88" spans="1:3" x14ac:dyDescent="0.3">
      <c r="A88" s="10" t="s">
        <v>156</v>
      </c>
      <c r="B88" s="10"/>
      <c r="C88" s="8">
        <f>SUM(C89:C96)</f>
        <v>0</v>
      </c>
    </row>
    <row r="89" spans="1:3" ht="28.8" x14ac:dyDescent="0.3">
      <c r="A89" s="13" t="s">
        <v>137</v>
      </c>
      <c r="B89" s="12" t="s">
        <v>176</v>
      </c>
      <c r="C89" s="11"/>
    </row>
    <row r="90" spans="1:3" x14ac:dyDescent="0.3">
      <c r="A90" s="13" t="s">
        <v>126</v>
      </c>
      <c r="B90" s="12" t="s">
        <v>125</v>
      </c>
      <c r="C90" s="11"/>
    </row>
    <row r="91" spans="1:3" x14ac:dyDescent="0.3">
      <c r="A91" s="13" t="s">
        <v>113</v>
      </c>
      <c r="B91" s="12" t="s">
        <v>112</v>
      </c>
      <c r="C91" s="11"/>
    </row>
    <row r="92" spans="1:3" ht="28.8" x14ac:dyDescent="0.3">
      <c r="A92" s="13" t="s">
        <v>99</v>
      </c>
      <c r="B92" s="12" t="s">
        <v>98</v>
      </c>
      <c r="C92" s="11"/>
    </row>
    <row r="93" spans="1:3" ht="28.8" x14ac:dyDescent="0.3">
      <c r="A93" s="13" t="s">
        <v>85</v>
      </c>
      <c r="B93" s="12" t="s">
        <v>84</v>
      </c>
      <c r="C93" s="11"/>
    </row>
    <row r="94" spans="1:3" x14ac:dyDescent="0.3">
      <c r="A94" s="13" t="s">
        <v>71</v>
      </c>
      <c r="B94" s="12" t="s">
        <v>70</v>
      </c>
      <c r="C94" s="11"/>
    </row>
    <row r="95" spans="1:3" x14ac:dyDescent="0.3">
      <c r="A95" s="13" t="s">
        <v>57</v>
      </c>
      <c r="B95" s="12" t="s">
        <v>56</v>
      </c>
      <c r="C95" s="11"/>
    </row>
    <row r="96" spans="1:3" x14ac:dyDescent="0.3">
      <c r="A96" s="13" t="s">
        <v>43</v>
      </c>
      <c r="B96" s="12" t="s">
        <v>42</v>
      </c>
      <c r="C96" s="11"/>
    </row>
    <row r="97" spans="1:3" x14ac:dyDescent="0.3">
      <c r="A97" s="10" t="s">
        <v>155</v>
      </c>
      <c r="B97" s="9"/>
      <c r="C97" s="8"/>
    </row>
    <row r="98" spans="1:3" x14ac:dyDescent="0.3">
      <c r="A98" s="10" t="s">
        <v>154</v>
      </c>
      <c r="B98" s="9"/>
      <c r="C98" s="8"/>
    </row>
    <row r="99" spans="1:3" x14ac:dyDescent="0.3">
      <c r="A99" s="23" t="s">
        <v>159</v>
      </c>
      <c r="B99" s="24"/>
      <c r="C99" s="7">
        <f>C88+C97+C98</f>
        <v>0</v>
      </c>
    </row>
    <row r="101" spans="1:3" ht="43.2" x14ac:dyDescent="0.3">
      <c r="A101" s="21" t="s">
        <v>158</v>
      </c>
      <c r="B101" s="21"/>
      <c r="C101" s="14" t="s">
        <v>157</v>
      </c>
    </row>
    <row r="102" spans="1:3" x14ac:dyDescent="0.3">
      <c r="A102" s="10" t="s">
        <v>156</v>
      </c>
      <c r="B102" s="10"/>
      <c r="C102" s="8">
        <f>SUM(C103:C116)</f>
        <v>0</v>
      </c>
    </row>
    <row r="103" spans="1:3" x14ac:dyDescent="0.3">
      <c r="A103" s="13" t="s">
        <v>136</v>
      </c>
      <c r="B103" s="12" t="s">
        <v>177</v>
      </c>
      <c r="C103" s="11"/>
    </row>
    <row r="104" spans="1:3" x14ac:dyDescent="0.3">
      <c r="A104" s="13" t="s">
        <v>124</v>
      </c>
      <c r="B104" s="12" t="s">
        <v>178</v>
      </c>
      <c r="C104" s="11"/>
    </row>
    <row r="105" spans="1:3" x14ac:dyDescent="0.3">
      <c r="A105" s="13" t="s">
        <v>111</v>
      </c>
      <c r="B105" s="12" t="s">
        <v>110</v>
      </c>
      <c r="C105" s="11"/>
    </row>
    <row r="106" spans="1:3" x14ac:dyDescent="0.3">
      <c r="A106" s="13" t="s">
        <v>97</v>
      </c>
      <c r="B106" s="12" t="s">
        <v>96</v>
      </c>
      <c r="C106" s="11"/>
    </row>
    <row r="107" spans="1:3" x14ac:dyDescent="0.3">
      <c r="A107" s="13" t="s">
        <v>83</v>
      </c>
      <c r="B107" s="12" t="s">
        <v>82</v>
      </c>
      <c r="C107" s="11"/>
    </row>
    <row r="108" spans="1:3" x14ac:dyDescent="0.3">
      <c r="A108" s="13" t="s">
        <v>69</v>
      </c>
      <c r="B108" s="12" t="s">
        <v>68</v>
      </c>
      <c r="C108" s="11"/>
    </row>
    <row r="109" spans="1:3" x14ac:dyDescent="0.3">
      <c r="A109" s="13" t="s">
        <v>55</v>
      </c>
      <c r="B109" s="12" t="s">
        <v>54</v>
      </c>
      <c r="C109" s="11"/>
    </row>
    <row r="110" spans="1:3" x14ac:dyDescent="0.3">
      <c r="A110" s="13" t="s">
        <v>41</v>
      </c>
      <c r="B110" s="12" t="s">
        <v>40</v>
      </c>
      <c r="C110" s="11"/>
    </row>
    <row r="111" spans="1:3" x14ac:dyDescent="0.3">
      <c r="A111" s="13" t="s">
        <v>33</v>
      </c>
      <c r="B111" s="12" t="s">
        <v>32</v>
      </c>
      <c r="C111" s="11"/>
    </row>
    <row r="112" spans="1:3" x14ac:dyDescent="0.3">
      <c r="A112" s="13" t="s">
        <v>27</v>
      </c>
      <c r="B112" s="12" t="s">
        <v>26</v>
      </c>
      <c r="C112" s="11"/>
    </row>
    <row r="113" spans="1:3" x14ac:dyDescent="0.3">
      <c r="A113" s="13" t="s">
        <v>21</v>
      </c>
      <c r="B113" s="12" t="s">
        <v>20</v>
      </c>
      <c r="C113" s="11"/>
    </row>
    <row r="114" spans="1:3" x14ac:dyDescent="0.3">
      <c r="A114" s="13" t="s">
        <v>17</v>
      </c>
      <c r="B114" s="12" t="s">
        <v>16</v>
      </c>
      <c r="C114" s="11"/>
    </row>
    <row r="115" spans="1:3" x14ac:dyDescent="0.3">
      <c r="A115" s="13" t="s">
        <v>13</v>
      </c>
      <c r="B115" s="12" t="s">
        <v>12</v>
      </c>
      <c r="C115" s="11"/>
    </row>
    <row r="116" spans="1:3" x14ac:dyDescent="0.3">
      <c r="A116" s="13" t="s">
        <v>9</v>
      </c>
      <c r="B116" s="12" t="s">
        <v>8</v>
      </c>
      <c r="C116" s="11"/>
    </row>
    <row r="117" spans="1:3" x14ac:dyDescent="0.3">
      <c r="A117" s="10" t="s">
        <v>155</v>
      </c>
      <c r="B117" s="9"/>
      <c r="C117" s="8"/>
    </row>
    <row r="118" spans="1:3" x14ac:dyDescent="0.3">
      <c r="A118" s="10" t="s">
        <v>154</v>
      </c>
      <c r="B118" s="9"/>
      <c r="C118" s="8"/>
    </row>
    <row r="119" spans="1:3" x14ac:dyDescent="0.3">
      <c r="A119" s="23" t="s">
        <v>153</v>
      </c>
      <c r="B119" s="24"/>
      <c r="C119" s="7">
        <f>C102+C117+C118</f>
        <v>0</v>
      </c>
    </row>
  </sheetData>
  <mergeCells count="15">
    <mergeCell ref="A119:B119"/>
    <mergeCell ref="A2:B2"/>
    <mergeCell ref="A14:B14"/>
    <mergeCell ref="A17:B17"/>
    <mergeCell ref="A30:B30"/>
    <mergeCell ref="A32:B32"/>
    <mergeCell ref="A54:B54"/>
    <mergeCell ref="A56:B56"/>
    <mergeCell ref="A85:B85"/>
    <mergeCell ref="A87:B87"/>
    <mergeCell ref="A1:B1"/>
    <mergeCell ref="A68:B68"/>
    <mergeCell ref="A70:B70"/>
    <mergeCell ref="A99:B99"/>
    <mergeCell ref="A101:B101"/>
  </mergeCells>
  <pageMargins left="0.7" right="0.7" top="0.78740157499999996" bottom="0.78740157499999996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4255-ABDF-404E-8EE7-8A71ABD6A673}">
  <dimension ref="A1:N19"/>
  <sheetViews>
    <sheetView tabSelected="1" topLeftCell="K1" zoomScale="120" zoomScaleNormal="120" workbookViewId="0">
      <selection activeCell="L16" sqref="L16"/>
    </sheetView>
  </sheetViews>
  <sheetFormatPr defaultRowHeight="14.4" x14ac:dyDescent="0.3"/>
  <cols>
    <col min="2" max="2" width="42.33203125" customWidth="1"/>
    <col min="4" max="4" width="45.44140625" customWidth="1"/>
    <col min="6" max="6" width="47.6640625" customWidth="1"/>
    <col min="8" max="8" width="50.6640625" customWidth="1"/>
    <col min="10" max="10" width="50.109375" customWidth="1"/>
    <col min="12" max="12" width="53.5546875" customWidth="1"/>
    <col min="14" max="14" width="54.6640625" customWidth="1"/>
  </cols>
  <sheetData>
    <row r="1" spans="1:14" x14ac:dyDescent="0.3">
      <c r="A1" s="26" t="s">
        <v>173</v>
      </c>
      <c r="B1" s="27"/>
      <c r="C1" s="26" t="s">
        <v>152</v>
      </c>
      <c r="D1" s="27"/>
      <c r="E1" s="26" t="s">
        <v>151</v>
      </c>
      <c r="F1" s="26"/>
      <c r="G1" s="26" t="s">
        <v>150</v>
      </c>
      <c r="H1" s="27"/>
      <c r="I1" s="26" t="s">
        <v>149</v>
      </c>
      <c r="J1" s="27"/>
      <c r="K1" s="26" t="s">
        <v>148</v>
      </c>
      <c r="L1" s="27"/>
      <c r="M1" s="26" t="s">
        <v>147</v>
      </c>
      <c r="N1" s="26"/>
    </row>
    <row r="2" spans="1:14" ht="39.6" x14ac:dyDescent="0.3">
      <c r="A2" s="1" t="s">
        <v>146</v>
      </c>
      <c r="B2" s="3" t="s">
        <v>145</v>
      </c>
      <c r="C2" s="1" t="s">
        <v>144</v>
      </c>
      <c r="D2" s="3" t="s">
        <v>143</v>
      </c>
      <c r="E2" s="1" t="s">
        <v>142</v>
      </c>
      <c r="F2" s="1" t="s">
        <v>141</v>
      </c>
      <c r="G2" s="1" t="s">
        <v>140</v>
      </c>
      <c r="H2" s="3" t="s">
        <v>139</v>
      </c>
      <c r="I2" s="1" t="s">
        <v>127</v>
      </c>
      <c r="J2" s="3" t="s">
        <v>179</v>
      </c>
      <c r="K2" s="1" t="s">
        <v>137</v>
      </c>
      <c r="L2" s="3" t="s">
        <v>176</v>
      </c>
      <c r="M2" s="1" t="s">
        <v>136</v>
      </c>
      <c r="N2" s="1" t="s">
        <v>181</v>
      </c>
    </row>
    <row r="3" spans="1:14" ht="26.4" x14ac:dyDescent="0.3">
      <c r="A3" s="1" t="s">
        <v>135</v>
      </c>
      <c r="B3" s="3" t="s">
        <v>134</v>
      </c>
      <c r="C3" s="1" t="s">
        <v>133</v>
      </c>
      <c r="D3" s="3" t="s">
        <v>132</v>
      </c>
      <c r="E3" s="1" t="s">
        <v>131</v>
      </c>
      <c r="F3" s="1" t="s">
        <v>130</v>
      </c>
      <c r="G3" s="1" t="s">
        <v>129</v>
      </c>
      <c r="H3" s="3" t="s">
        <v>128</v>
      </c>
      <c r="I3" s="1" t="s">
        <v>127</v>
      </c>
      <c r="J3" s="3" t="s">
        <v>180</v>
      </c>
      <c r="K3" s="1" t="s">
        <v>126</v>
      </c>
      <c r="L3" s="3" t="s">
        <v>125</v>
      </c>
      <c r="M3" s="1" t="s">
        <v>124</v>
      </c>
      <c r="N3" s="1" t="s">
        <v>182</v>
      </c>
    </row>
    <row r="4" spans="1:14" ht="39.6" x14ac:dyDescent="0.3">
      <c r="A4" s="1" t="s">
        <v>123</v>
      </c>
      <c r="B4" s="3" t="s">
        <v>122</v>
      </c>
      <c r="C4" s="1" t="s">
        <v>121</v>
      </c>
      <c r="D4" s="3" t="s">
        <v>120</v>
      </c>
      <c r="E4" s="1" t="s">
        <v>119</v>
      </c>
      <c r="F4" s="1" t="s">
        <v>118</v>
      </c>
      <c r="G4" s="1" t="s">
        <v>117</v>
      </c>
      <c r="H4" s="3" t="s">
        <v>116</v>
      </c>
      <c r="I4" s="1" t="s">
        <v>115</v>
      </c>
      <c r="J4" s="3" t="s">
        <v>114</v>
      </c>
      <c r="K4" s="1" t="s">
        <v>113</v>
      </c>
      <c r="L4" s="3" t="s">
        <v>112</v>
      </c>
      <c r="M4" s="1" t="s">
        <v>111</v>
      </c>
      <c r="N4" s="1" t="s">
        <v>110</v>
      </c>
    </row>
    <row r="5" spans="1:14" ht="26.4" x14ac:dyDescent="0.3">
      <c r="A5" s="1" t="s">
        <v>109</v>
      </c>
      <c r="B5" s="3" t="s">
        <v>108</v>
      </c>
      <c r="C5" s="1" t="s">
        <v>107</v>
      </c>
      <c r="D5" s="3" t="s">
        <v>106</v>
      </c>
      <c r="E5" s="1" t="s">
        <v>105</v>
      </c>
      <c r="F5" s="5" t="s">
        <v>104</v>
      </c>
      <c r="G5" s="1" t="s">
        <v>103</v>
      </c>
      <c r="H5" s="3" t="s">
        <v>102</v>
      </c>
      <c r="I5" s="1" t="s">
        <v>101</v>
      </c>
      <c r="J5" s="3" t="s">
        <v>100</v>
      </c>
      <c r="K5" s="1" t="s">
        <v>99</v>
      </c>
      <c r="L5" s="3" t="s">
        <v>98</v>
      </c>
      <c r="M5" s="1" t="s">
        <v>97</v>
      </c>
      <c r="N5" s="1" t="s">
        <v>96</v>
      </c>
    </row>
    <row r="6" spans="1:14" ht="66" x14ac:dyDescent="0.3">
      <c r="A6" s="1" t="s">
        <v>95</v>
      </c>
      <c r="B6" s="3" t="s">
        <v>94</v>
      </c>
      <c r="C6" s="1" t="s">
        <v>93</v>
      </c>
      <c r="D6" s="3" t="s">
        <v>92</v>
      </c>
      <c r="E6" s="1" t="s">
        <v>91</v>
      </c>
      <c r="F6" s="5" t="s">
        <v>90</v>
      </c>
      <c r="G6" s="1" t="s">
        <v>89</v>
      </c>
      <c r="H6" s="3" t="s">
        <v>88</v>
      </c>
      <c r="I6" s="1" t="s">
        <v>87</v>
      </c>
      <c r="J6" s="3" t="s">
        <v>86</v>
      </c>
      <c r="K6" s="1" t="s">
        <v>85</v>
      </c>
      <c r="L6" s="3" t="s">
        <v>84</v>
      </c>
      <c r="M6" s="1" t="s">
        <v>83</v>
      </c>
      <c r="N6" s="1" t="s">
        <v>82</v>
      </c>
    </row>
    <row r="7" spans="1:14" ht="39.6" x14ac:dyDescent="0.3">
      <c r="A7" s="1" t="s">
        <v>81</v>
      </c>
      <c r="B7" s="3" t="s">
        <v>80</v>
      </c>
      <c r="C7" s="1" t="s">
        <v>79</v>
      </c>
      <c r="D7" s="3" t="s">
        <v>78</v>
      </c>
      <c r="E7" s="1" t="s">
        <v>77</v>
      </c>
      <c r="F7" s="5" t="s">
        <v>76</v>
      </c>
      <c r="G7" s="1" t="s">
        <v>75</v>
      </c>
      <c r="H7" s="3" t="s">
        <v>74</v>
      </c>
      <c r="I7" s="1" t="s">
        <v>73</v>
      </c>
      <c r="J7" s="3" t="s">
        <v>72</v>
      </c>
      <c r="K7" s="1" t="s">
        <v>71</v>
      </c>
      <c r="L7" s="3" t="s">
        <v>70</v>
      </c>
      <c r="M7" s="1" t="s">
        <v>69</v>
      </c>
      <c r="N7" s="1" t="s">
        <v>68</v>
      </c>
    </row>
    <row r="8" spans="1:14" ht="66" x14ac:dyDescent="0.3">
      <c r="A8" s="1" t="s">
        <v>67</v>
      </c>
      <c r="B8" s="4" t="s">
        <v>172</v>
      </c>
      <c r="C8" s="1" t="s">
        <v>65</v>
      </c>
      <c r="D8" s="3" t="s">
        <v>64</v>
      </c>
      <c r="E8" s="1" t="s">
        <v>63</v>
      </c>
      <c r="F8" s="5" t="s">
        <v>62</v>
      </c>
      <c r="G8" s="1" t="s">
        <v>61</v>
      </c>
      <c r="H8" s="4" t="s">
        <v>60</v>
      </c>
      <c r="I8" s="1" t="s">
        <v>59</v>
      </c>
      <c r="J8" s="3" t="s">
        <v>58</v>
      </c>
      <c r="K8" s="1" t="s">
        <v>57</v>
      </c>
      <c r="L8" s="4" t="s">
        <v>56</v>
      </c>
      <c r="M8" s="1" t="s">
        <v>55</v>
      </c>
      <c r="N8" s="1" t="s">
        <v>54</v>
      </c>
    </row>
    <row r="9" spans="1:14" ht="52.8" x14ac:dyDescent="0.3">
      <c r="A9" s="1" t="s">
        <v>53</v>
      </c>
      <c r="B9" s="4" t="s">
        <v>52</v>
      </c>
      <c r="C9" s="1" t="s">
        <v>51</v>
      </c>
      <c r="D9" s="3" t="s">
        <v>50</v>
      </c>
      <c r="E9" s="1" t="s">
        <v>49</v>
      </c>
      <c r="F9" s="1" t="s">
        <v>48</v>
      </c>
      <c r="G9" s="2" t="s">
        <v>47</v>
      </c>
      <c r="H9" s="3" t="s">
        <v>46</v>
      </c>
      <c r="I9" s="1" t="s">
        <v>45</v>
      </c>
      <c r="J9" s="3" t="s">
        <v>44</v>
      </c>
      <c r="K9" s="2" t="s">
        <v>43</v>
      </c>
      <c r="L9" s="4" t="s">
        <v>42</v>
      </c>
      <c r="M9" s="1" t="s">
        <v>41</v>
      </c>
      <c r="N9" s="1" t="s">
        <v>40</v>
      </c>
    </row>
    <row r="10" spans="1:14" ht="39.6" x14ac:dyDescent="0.3">
      <c r="C10" s="1" t="s">
        <v>39</v>
      </c>
      <c r="D10" s="3" t="s">
        <v>38</v>
      </c>
      <c r="E10" s="1" t="s">
        <v>37</v>
      </c>
      <c r="F10" s="1" t="s">
        <v>36</v>
      </c>
      <c r="I10" s="1" t="s">
        <v>35</v>
      </c>
      <c r="J10" s="1" t="s">
        <v>34</v>
      </c>
      <c r="M10" s="1" t="s">
        <v>33</v>
      </c>
      <c r="N10" s="1" t="s">
        <v>32</v>
      </c>
    </row>
    <row r="11" spans="1:14" ht="26.4" x14ac:dyDescent="0.3">
      <c r="E11" s="1" t="s">
        <v>31</v>
      </c>
      <c r="F11" s="1" t="s">
        <v>30</v>
      </c>
      <c r="I11" s="1" t="s">
        <v>29</v>
      </c>
      <c r="J11" s="1" t="s">
        <v>28</v>
      </c>
      <c r="M11" s="1" t="s">
        <v>27</v>
      </c>
      <c r="N11" s="2" t="s">
        <v>26</v>
      </c>
    </row>
    <row r="12" spans="1:14" ht="39.6" x14ac:dyDescent="0.3">
      <c r="E12" s="1" t="s">
        <v>25</v>
      </c>
      <c r="F12" s="1" t="s">
        <v>24</v>
      </c>
      <c r="I12" s="1" t="s">
        <v>23</v>
      </c>
      <c r="J12" s="1" t="s">
        <v>22</v>
      </c>
      <c r="M12" s="1" t="s">
        <v>21</v>
      </c>
      <c r="N12" s="2" t="s">
        <v>20</v>
      </c>
    </row>
    <row r="13" spans="1:14" ht="26.4" x14ac:dyDescent="0.3">
      <c r="E13" s="1" t="s">
        <v>19</v>
      </c>
      <c r="F13" s="1" t="s">
        <v>18</v>
      </c>
      <c r="M13" s="1" t="s">
        <v>17</v>
      </c>
      <c r="N13" s="2" t="s">
        <v>16</v>
      </c>
    </row>
    <row r="14" spans="1:14" ht="26.4" x14ac:dyDescent="0.3">
      <c r="E14" s="1" t="s">
        <v>15</v>
      </c>
      <c r="F14" s="1" t="s">
        <v>14</v>
      </c>
      <c r="M14" s="1" t="s">
        <v>13</v>
      </c>
      <c r="N14" s="2" t="s">
        <v>12</v>
      </c>
    </row>
    <row r="15" spans="1:14" ht="26.4" x14ac:dyDescent="0.3">
      <c r="E15" s="1" t="s">
        <v>11</v>
      </c>
      <c r="F15" s="1" t="s">
        <v>10</v>
      </c>
      <c r="M15" s="1" t="s">
        <v>9</v>
      </c>
      <c r="N15" s="2" t="s">
        <v>8</v>
      </c>
    </row>
    <row r="16" spans="1:14" ht="39.6" x14ac:dyDescent="0.3">
      <c r="E16" s="1" t="s">
        <v>7</v>
      </c>
      <c r="F16" s="1" t="s">
        <v>6</v>
      </c>
    </row>
    <row r="17" spans="5:6" ht="39.6" x14ac:dyDescent="0.3">
      <c r="E17" s="1" t="s">
        <v>5</v>
      </c>
      <c r="F17" s="1" t="s">
        <v>4</v>
      </c>
    </row>
    <row r="18" spans="5:6" ht="66" x14ac:dyDescent="0.3">
      <c r="E18" s="1" t="s">
        <v>3</v>
      </c>
      <c r="F18" s="1" t="s">
        <v>2</v>
      </c>
    </row>
    <row r="19" spans="5:6" x14ac:dyDescent="0.3">
      <c r="E19" s="1" t="s">
        <v>1</v>
      </c>
      <c r="F19" s="1" t="s">
        <v>0</v>
      </c>
    </row>
  </sheetData>
  <mergeCells count="7">
    <mergeCell ref="M1:N1"/>
    <mergeCell ref="A1:B1"/>
    <mergeCell ref="C1:D1"/>
    <mergeCell ref="I1:J1"/>
    <mergeCell ref="G1:H1"/>
    <mergeCell ref="E1:F1"/>
    <mergeCell ref="K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ocenění činností</vt:lpstr>
      <vt:lpstr>harmonogram</vt:lpstr>
      <vt:lpstr>'ocenění činností'!Oblast_tisku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Zoul Martin</dc:creator>
  <cp:lastModifiedBy>Ing. Zoul Martin</cp:lastModifiedBy>
  <dcterms:created xsi:type="dcterms:W3CDTF">2021-08-13T05:52:08Z</dcterms:created>
  <dcterms:modified xsi:type="dcterms:W3CDTF">2021-08-16T04:55:23Z</dcterms:modified>
</cp:coreProperties>
</file>